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 activeTab="1"/>
  </bookViews>
  <sheets>
    <sheet name="water-Use" sheetId="7" r:id="rId1"/>
    <sheet name="energy use" sheetId="9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H27" i="9" l="1"/>
  <c r="CG27" i="9"/>
  <c r="CF27" i="9"/>
  <c r="CE27" i="9"/>
  <c r="CD27" i="9"/>
  <c r="CC27" i="9"/>
  <c r="CB27" i="9"/>
  <c r="CA27" i="9"/>
  <c r="BZ27" i="9"/>
  <c r="BY27" i="9"/>
  <c r="BX27" i="9"/>
  <c r="BW27" i="9"/>
  <c r="BV27" i="9"/>
  <c r="BU27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</calcChain>
</file>

<file path=xl/sharedStrings.xml><?xml version="1.0" encoding="utf-8"?>
<sst xmlns="http://schemas.openxmlformats.org/spreadsheetml/2006/main" count="265" uniqueCount="78">
  <si>
    <t>Households</t>
  </si>
  <si>
    <t>Accommodation for visitors</t>
  </si>
  <si>
    <t>Food and beverage serving industry</t>
  </si>
  <si>
    <t>Railway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</si>
  <si>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</si>
  <si>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</si>
  <si>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</si>
  <si>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</si>
  <si>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services industry</t>
  </si>
  <si>
    <t>Cultural industry</t>
  </si>
  <si>
    <t>Sports and recreational industry</t>
  </si>
  <si>
    <t>Retail trade of country-specific tourism characteristic goods</t>
  </si>
  <si>
    <t>Country-specific tourism industries</t>
  </si>
  <si>
    <t>Accumulation</t>
  </si>
  <si>
    <t>Total supply</t>
  </si>
  <si>
    <t>Total tourism industries</t>
  </si>
  <si>
    <t>Agriculture</t>
  </si>
  <si>
    <t>Mining</t>
  </si>
  <si>
    <t>Food</t>
  </si>
  <si>
    <t>Textile</t>
  </si>
  <si>
    <t>Rubber,chemical,petroleum and plastic</t>
  </si>
  <si>
    <t>Leather</t>
  </si>
  <si>
    <t>Non-metalic</t>
  </si>
  <si>
    <t>Other manufacturing</t>
  </si>
  <si>
    <t>Construction</t>
  </si>
  <si>
    <t>Trade</t>
  </si>
  <si>
    <t>Banking &amp; Insurance</t>
  </si>
  <si>
    <t>Other services</t>
  </si>
  <si>
    <t>unclassified</t>
  </si>
  <si>
    <t xml:space="preserve">Government </t>
  </si>
  <si>
    <t>1. Energy resources</t>
  </si>
  <si>
    <t>2. Energy products</t>
  </si>
  <si>
    <t>3. Energy Residuals</t>
  </si>
  <si>
    <t>4.  Other energy residuals</t>
  </si>
  <si>
    <t>4. Return flows of water</t>
  </si>
  <si>
    <t>TOTAL USE</t>
  </si>
  <si>
    <t xml:space="preserve">   End-use of energy products by SIEC class</t>
  </si>
  <si>
    <t>Tourism Industries</t>
  </si>
  <si>
    <t>1. Sources of abstracted water</t>
  </si>
  <si>
    <t>2. Water</t>
  </si>
  <si>
    <t xml:space="preserve">          Own-use of abstracted water</t>
  </si>
  <si>
    <t>3. Wastewater and re-use water</t>
  </si>
  <si>
    <t xml:space="preserve">         Total Wastewater and Re-used water</t>
  </si>
  <si>
    <t xml:space="preserve">         Total Return flows</t>
  </si>
  <si>
    <t>5. Evaporation of abstracted water, transpiration and water incorporated into products</t>
  </si>
  <si>
    <t xml:space="preserve">         Total </t>
  </si>
  <si>
    <t>TOTAL SUPPLY</t>
  </si>
  <si>
    <t>Flows from the Rest of the world</t>
  </si>
  <si>
    <t>Flows from the Environment</t>
  </si>
  <si>
    <t>Physical use table for water</t>
  </si>
  <si>
    <t xml:space="preserve">          Inland water resources</t>
  </si>
  <si>
    <t xml:space="preserve">          Other water resources</t>
  </si>
  <si>
    <t xml:space="preserve">          Total use abstracted water</t>
  </si>
  <si>
    <t xml:space="preserve">          Use of distribution water(cubic meter)</t>
  </si>
  <si>
    <t>Inbound</t>
  </si>
  <si>
    <t>Domestic</t>
  </si>
  <si>
    <t>Water  collection, treatment and supply</t>
  </si>
  <si>
    <t>Sewerage</t>
  </si>
  <si>
    <t>Other Industries</t>
  </si>
  <si>
    <t>Total</t>
  </si>
  <si>
    <t>Abstration of water; Intermediate consumption; Return flows</t>
  </si>
  <si>
    <t>Physical use table for energy</t>
  </si>
  <si>
    <t>Intermediate consumption; Use of energy resources; Receipt of energy losses</t>
  </si>
  <si>
    <t>Electricity and gas supply</t>
  </si>
  <si>
    <t>Final consumtion</t>
  </si>
  <si>
    <t>Flows to the Rest of the world</t>
  </si>
  <si>
    <t>Flows to the environment</t>
  </si>
  <si>
    <t>TOTAL</t>
  </si>
  <si>
    <t xml:space="preserve">       Natural resource inputs</t>
  </si>
  <si>
    <t xml:space="preserve">       Other natural inputs </t>
  </si>
  <si>
    <t xml:space="preserve">   Transformation of energy products</t>
  </si>
  <si>
    <t xml:space="preserve">       Biofuels (liter)</t>
  </si>
  <si>
    <t xml:space="preserve">       LPG (liter)</t>
  </si>
  <si>
    <t xml:space="preserve">      Total energy residuals</t>
  </si>
  <si>
    <t xml:space="preserve">      Electricty (kwh)</t>
  </si>
  <si>
    <t xml:space="preserve">      Energy from solid waste (kwh)</t>
  </si>
  <si>
    <t xml:space="preserve">      Residuals from end-use for non-energy purposes</t>
  </si>
  <si>
    <t xml:space="preserve">       Inputs of energy from renewable source(kwh)(solar,biogas,biomass)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</si>
</sst>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7" x14ac:knownFonts="1">
    <font>
      <sz val="12"/>
      <color theme="1"/>
      <name val="Tahoma"/>
      <family val="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ahoma"/>
      <family val="2"/>
      <scheme val="minor"/>
    </font>
    <font>
      <b/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87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8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3" fontId="2" fillId="0" borderId="6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2" fillId="0" borderId="12" xfId="0" applyFont="1" applyBorder="1"/>
    <xf numFmtId="188" fontId="1" fillId="0" borderId="3" xfId="1" applyNumberFormat="1" applyFont="1" applyBorder="1"/>
    <xf numFmtId="188" fontId="1" fillId="0" borderId="3" xfId="0" applyNumberFormat="1" applyFont="1" applyBorder="1"/>
    <xf numFmtId="188" fontId="1" fillId="0" borderId="0" xfId="1" applyNumberFormat="1" applyFont="1"/>
    <xf numFmtId="188" fontId="1" fillId="0" borderId="0" xfId="0" applyNumberFormat="1" applyFont="1"/>
    <xf numFmtId="0" fontId="1" fillId="0" borderId="10" xfId="0" applyFont="1" applyBorder="1"/>
    <xf numFmtId="0" fontId="3" fillId="0" borderId="10" xfId="0" applyFont="1" applyBorder="1"/>
    <xf numFmtId="0" fontId="1" fillId="0" borderId="9" xfId="0" applyFont="1" applyBorder="1"/>
    <xf numFmtId="0" fontId="1" fillId="0" borderId="6" xfId="0" applyFont="1" applyBorder="1"/>
    <xf numFmtId="3" fontId="2" fillId="0" borderId="6" xfId="0" applyNumberFormat="1" applyFont="1" applyBorder="1" applyAlignment="1">
      <alignment horizontal="center" vertical="center" wrapText="1"/>
    </xf>
    <xf numFmtId="0" fontId="1" fillId="0" borderId="14" xfId="0" applyFont="1" applyBorder="1"/>
    <xf numFmtId="3" fontId="2" fillId="0" borderId="6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188" fontId="0" fillId="0" borderId="0" xfId="1" applyNumberFormat="1" applyFont="1"/>
    <xf numFmtId="188" fontId="2" fillId="0" borderId="0" xfId="1" applyNumberFormat="1" applyFont="1" applyBorder="1"/>
    <xf numFmtId="188" fontId="2" fillId="0" borderId="1" xfId="1" applyNumberFormat="1" applyFont="1" applyBorder="1"/>
    <xf numFmtId="3" fontId="2" fillId="0" borderId="8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6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3" fontId="2" fillId="0" borderId="15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7"/>
  <sheetViews>
    <sheetView zoomScaleNormal="100" workbookViewId="0">
      <pane xSplit="1" ySplit="6" topLeftCell="B10" activePane="bottomRight" state="frozen"/>
      <selection pane="topRight" activeCell="B1" sqref="B1"/>
      <selection pane="bottomLeft" activeCell="A5" sqref="A5"/>
      <selection pane="bottomRight" activeCell="H16" sqref="H16"/>
    </sheetView>
  </sheetViews>
  <sheetFormatPr defaultColWidth="9" defaultRowHeight="15.75" x14ac:dyDescent="0.25"/>
  <cols>
    <col min="1" max="1" width="43.44140625" style="1" customWidth="1"/>
    <col min="2" max="82" width="8.6640625" style="1" customWidth="1"/>
    <col min="83" max="83" width="9.88671875" style="1" customWidth="1"/>
    <col min="84" max="84" width="9.33203125" style="1" customWidth="1"/>
    <col min="85" max="85" width="8.6640625" style="1" customWidth="1"/>
    <col min="86" max="86" width="9.6640625" style="1" customWidth="1"/>
    <col min="87" max="87" width="10.21875" style="1" customWidth="1"/>
    <col min="88" max="88" width="9" style="1"/>
    <col min="89" max="89" width="10.21875" style="1" bestFit="1" customWidth="1"/>
    <col min="90" max="16384" width="9" style="1"/>
  </cols>
  <sheetData>
    <row r="1" spans="1:90" ht="19.5" customHeight="1" x14ac:dyDescent="0.25"/>
    <row r="2" spans="1:90" ht="27" customHeight="1" x14ac:dyDescent="0.35">
      <c r="A2" s="13" t="s">
        <v>49</v>
      </c>
    </row>
    <row r="3" spans="1:90" ht="27" customHeight="1" x14ac:dyDescent="0.35">
      <c r="A3" s="36"/>
      <c r="B3" s="47" t="s">
        <v>60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9"/>
      <c r="CF3" s="24"/>
      <c r="CG3" s="44" t="s">
        <v>47</v>
      </c>
      <c r="CH3" s="44" t="s">
        <v>48</v>
      </c>
      <c r="CI3" s="44" t="s">
        <v>14</v>
      </c>
    </row>
    <row r="4" spans="1:90" ht="26.25" customHeight="1" x14ac:dyDescent="0.35">
      <c r="A4" s="37"/>
      <c r="B4" s="2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 t="s">
        <v>37</v>
      </c>
      <c r="O4" s="22"/>
      <c r="P4" s="22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6"/>
      <c r="BS4" s="50" t="s">
        <v>56</v>
      </c>
      <c r="BT4" s="52" t="s">
        <v>57</v>
      </c>
      <c r="BU4" s="39" t="s">
        <v>58</v>
      </c>
      <c r="BV4" s="40"/>
      <c r="BW4" s="40"/>
      <c r="BX4" s="40"/>
      <c r="BY4" s="40"/>
      <c r="BZ4" s="40"/>
      <c r="CA4" s="40"/>
      <c r="CB4" s="40"/>
      <c r="CC4" s="41"/>
      <c r="CD4" s="42" t="s">
        <v>64</v>
      </c>
      <c r="CE4" s="43"/>
      <c r="CF4" s="35" t="s">
        <v>13</v>
      </c>
      <c r="CG4" s="45"/>
      <c r="CH4" s="45"/>
      <c r="CI4" s="45"/>
    </row>
    <row r="5" spans="1:90" ht="39.75" customHeight="1" x14ac:dyDescent="0.25">
      <c r="A5" s="10"/>
      <c r="B5" s="39" t="s">
        <v>1</v>
      </c>
      <c r="C5" s="40"/>
      <c r="D5" s="41"/>
      <c r="E5" s="39" t="s">
        <v>2</v>
      </c>
      <c r="F5" s="40"/>
      <c r="G5" s="41"/>
      <c r="H5" s="39" t="s">
        <v>3</v>
      </c>
      <c r="I5" s="40"/>
      <c r="J5" s="41"/>
      <c r="K5" s="39" t="s">
        <v>4</v>
      </c>
      <c r="L5" s="40"/>
      <c r="M5" s="41"/>
      <c r="N5" s="39" t="s">
        <v>5</v>
      </c>
      <c r="O5" s="40"/>
      <c r="P5" s="41"/>
      <c r="Q5" s="39" t="s">
        <v>6</v>
      </c>
      <c r="R5" s="40"/>
      <c r="S5" s="41"/>
      <c r="T5" s="39" t="s">
        <v>7</v>
      </c>
      <c r="U5" s="40"/>
      <c r="V5" s="41"/>
      <c r="W5" s="39" t="s">
        <v>8</v>
      </c>
      <c r="X5" s="40"/>
      <c r="Y5" s="41"/>
      <c r="Z5" s="39" t="s">
        <v>9</v>
      </c>
      <c r="AA5" s="40"/>
      <c r="AB5" s="41"/>
      <c r="AC5" s="39" t="s">
        <v>10</v>
      </c>
      <c r="AD5" s="40"/>
      <c r="AE5" s="41"/>
      <c r="AF5" s="39" t="s">
        <v>11</v>
      </c>
      <c r="AG5" s="40"/>
      <c r="AH5" s="41"/>
      <c r="AI5" s="39" t="s">
        <v>12</v>
      </c>
      <c r="AJ5" s="40"/>
      <c r="AK5" s="41"/>
      <c r="AL5" s="39" t="s">
        <v>16</v>
      </c>
      <c r="AM5" s="40"/>
      <c r="AN5" s="41"/>
      <c r="AO5" s="39" t="s">
        <v>18</v>
      </c>
      <c r="AP5" s="40"/>
      <c r="AQ5" s="41"/>
      <c r="AR5" s="39" t="s">
        <v>19</v>
      </c>
      <c r="AS5" s="40"/>
      <c r="AT5" s="41"/>
      <c r="AU5" s="39" t="s">
        <v>20</v>
      </c>
      <c r="AV5" s="40"/>
      <c r="AW5" s="41"/>
      <c r="AX5" s="39" t="s">
        <v>22</v>
      </c>
      <c r="AY5" s="40"/>
      <c r="AZ5" s="41"/>
      <c r="BA5" s="39" t="s">
        <v>23</v>
      </c>
      <c r="BB5" s="40"/>
      <c r="BC5" s="41"/>
      <c r="BD5" s="39" t="s">
        <v>25</v>
      </c>
      <c r="BE5" s="40"/>
      <c r="BF5" s="41"/>
      <c r="BG5" s="39" t="s">
        <v>26</v>
      </c>
      <c r="BH5" s="40"/>
      <c r="BI5" s="41"/>
      <c r="BJ5" s="39" t="s">
        <v>27</v>
      </c>
      <c r="BK5" s="40"/>
      <c r="BL5" s="41"/>
      <c r="BM5" s="39" t="s">
        <v>28</v>
      </c>
      <c r="BN5" s="40"/>
      <c r="BO5" s="41"/>
      <c r="BP5" s="39" t="s">
        <v>15</v>
      </c>
      <c r="BQ5" s="40"/>
      <c r="BR5" s="41"/>
      <c r="BS5" s="51"/>
      <c r="BT5" s="51"/>
      <c r="BU5" s="39" t="s">
        <v>17</v>
      </c>
      <c r="BV5" s="40"/>
      <c r="BW5" s="41"/>
      <c r="BX5" s="39" t="s">
        <v>21</v>
      </c>
      <c r="BY5" s="40"/>
      <c r="BZ5" s="41"/>
      <c r="CA5" s="39" t="s">
        <v>24</v>
      </c>
      <c r="CB5" s="40"/>
      <c r="CC5" s="41"/>
      <c r="CD5" s="30" t="s">
        <v>0</v>
      </c>
      <c r="CE5" s="30" t="s">
        <v>29</v>
      </c>
      <c r="CF5" s="34"/>
      <c r="CG5" s="46"/>
      <c r="CH5" s="46"/>
      <c r="CI5" s="46"/>
    </row>
    <row r="6" spans="1:90" x14ac:dyDescent="0.25">
      <c r="A6" s="24"/>
      <c r="B6" s="14" t="s">
        <v>54</v>
      </c>
      <c r="C6" s="14" t="s">
        <v>55</v>
      </c>
      <c r="D6" s="25" t="s">
        <v>59</v>
      </c>
      <c r="E6" s="14" t="s">
        <v>54</v>
      </c>
      <c r="F6" s="14" t="s">
        <v>55</v>
      </c>
      <c r="G6" s="25" t="s">
        <v>59</v>
      </c>
      <c r="H6" s="14" t="s">
        <v>54</v>
      </c>
      <c r="I6" s="14" t="s">
        <v>55</v>
      </c>
      <c r="J6" s="25" t="s">
        <v>59</v>
      </c>
      <c r="K6" s="14" t="s">
        <v>54</v>
      </c>
      <c r="L6" s="14" t="s">
        <v>55</v>
      </c>
      <c r="M6" s="25" t="s">
        <v>59</v>
      </c>
      <c r="N6" s="14" t="s">
        <v>54</v>
      </c>
      <c r="O6" s="14" t="s">
        <v>55</v>
      </c>
      <c r="P6" s="25" t="s">
        <v>59</v>
      </c>
      <c r="Q6" s="14" t="s">
        <v>54</v>
      </c>
      <c r="R6" s="14" t="s">
        <v>55</v>
      </c>
      <c r="S6" s="25" t="s">
        <v>59</v>
      </c>
      <c r="T6" s="14" t="s">
        <v>54</v>
      </c>
      <c r="U6" s="14" t="s">
        <v>55</v>
      </c>
      <c r="V6" s="25" t="s">
        <v>59</v>
      </c>
      <c r="W6" s="14" t="s">
        <v>54</v>
      </c>
      <c r="X6" s="14" t="s">
        <v>55</v>
      </c>
      <c r="Y6" s="25" t="s">
        <v>59</v>
      </c>
      <c r="Z6" s="14" t="s">
        <v>54</v>
      </c>
      <c r="AA6" s="14" t="s">
        <v>55</v>
      </c>
      <c r="AB6" s="25" t="s">
        <v>59</v>
      </c>
      <c r="AC6" s="14" t="s">
        <v>54</v>
      </c>
      <c r="AD6" s="14" t="s">
        <v>55</v>
      </c>
      <c r="AE6" s="25" t="s">
        <v>59</v>
      </c>
      <c r="AF6" s="14" t="s">
        <v>54</v>
      </c>
      <c r="AG6" s="14" t="s">
        <v>55</v>
      </c>
      <c r="AH6" s="25" t="s">
        <v>59</v>
      </c>
      <c r="AI6" s="14" t="s">
        <v>54</v>
      </c>
      <c r="AJ6" s="14" t="s">
        <v>55</v>
      </c>
      <c r="AK6" s="25" t="s">
        <v>59</v>
      </c>
      <c r="AL6" s="14" t="s">
        <v>54</v>
      </c>
      <c r="AM6" s="14" t="s">
        <v>55</v>
      </c>
      <c r="AN6" s="25" t="s">
        <v>59</v>
      </c>
      <c r="AO6" s="14" t="s">
        <v>54</v>
      </c>
      <c r="AP6" s="14" t="s">
        <v>55</v>
      </c>
      <c r="AQ6" s="25" t="s">
        <v>59</v>
      </c>
      <c r="AR6" s="14" t="s">
        <v>54</v>
      </c>
      <c r="AS6" s="14" t="s">
        <v>55</v>
      </c>
      <c r="AT6" s="25" t="s">
        <v>59</v>
      </c>
      <c r="AU6" s="14" t="s">
        <v>54</v>
      </c>
      <c r="AV6" s="14" t="s">
        <v>55</v>
      </c>
      <c r="AW6" s="25" t="s">
        <v>59</v>
      </c>
      <c r="AX6" s="14" t="s">
        <v>54</v>
      </c>
      <c r="AY6" s="14" t="s">
        <v>55</v>
      </c>
      <c r="AZ6" s="25" t="s">
        <v>59</v>
      </c>
      <c r="BA6" s="14" t="s">
        <v>54</v>
      </c>
      <c r="BB6" s="14" t="s">
        <v>55</v>
      </c>
      <c r="BC6" s="25" t="s">
        <v>59</v>
      </c>
      <c r="BD6" s="14" t="s">
        <v>54</v>
      </c>
      <c r="BE6" s="14" t="s">
        <v>55</v>
      </c>
      <c r="BF6" s="25" t="s">
        <v>59</v>
      </c>
      <c r="BG6" s="14" t="s">
        <v>54</v>
      </c>
      <c r="BH6" s="14" t="s">
        <v>55</v>
      </c>
      <c r="BI6" s="25" t="s">
        <v>59</v>
      </c>
      <c r="BJ6" s="14" t="s">
        <v>54</v>
      </c>
      <c r="BK6" s="14" t="s">
        <v>55</v>
      </c>
      <c r="BL6" s="25" t="s">
        <v>59</v>
      </c>
      <c r="BM6" s="14" t="s">
        <v>54</v>
      </c>
      <c r="BN6" s="14" t="s">
        <v>55</v>
      </c>
      <c r="BO6" s="25" t="s">
        <v>59</v>
      </c>
      <c r="BP6" s="14" t="s">
        <v>54</v>
      </c>
      <c r="BQ6" s="14" t="s">
        <v>55</v>
      </c>
      <c r="BR6" s="25" t="s">
        <v>59</v>
      </c>
      <c r="BS6" s="14"/>
      <c r="BT6" s="14"/>
      <c r="BU6" s="14" t="s">
        <v>54</v>
      </c>
      <c r="BV6" s="14" t="s">
        <v>55</v>
      </c>
      <c r="BW6" s="25" t="s">
        <v>59</v>
      </c>
      <c r="BX6" s="14" t="s">
        <v>54</v>
      </c>
      <c r="BY6" s="14" t="s">
        <v>55</v>
      </c>
      <c r="BZ6" s="25" t="s">
        <v>59</v>
      </c>
      <c r="CA6" s="14" t="s">
        <v>54</v>
      </c>
      <c r="CB6" s="14" t="s">
        <v>55</v>
      </c>
      <c r="CC6" s="25" t="s">
        <v>59</v>
      </c>
      <c r="CD6" s="14"/>
      <c r="CE6" s="14"/>
      <c r="CF6" s="14"/>
      <c r="CG6" s="14"/>
      <c r="CH6" s="14"/>
      <c r="CI6" s="14"/>
    </row>
    <row r="7" spans="1:90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</row>
    <row r="8" spans="1:90" x14ac:dyDescent="0.25">
      <c r="A8" s="5" t="s">
        <v>38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</row>
    <row r="9" spans="1:90" x14ac:dyDescent="0.25">
      <c r="A9" s="4" t="s">
        <v>50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</row>
    <row r="10" spans="1:90" x14ac:dyDescent="0.25">
      <c r="A10" s="4" t="s">
        <v>51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</row>
    <row r="11" spans="1:90" x14ac:dyDescent="0.25">
      <c r="A11" s="4" t="s">
        <v>52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18"/>
    </row>
    <row r="12" spans="1:9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</row>
    <row r="13" spans="1:90" x14ac:dyDescent="0.25">
      <c r="A13" s="5" t="s">
        <v>39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90" x14ac:dyDescent="0.25">
      <c r="A14" s="4" t="s">
        <v>53</v>
      </c>
      <c r="B14" s="17">
        <v>11203705.177575842</v>
      </c>
      <c r="C14" s="17">
        <v>1943096.8938172117</v>
      </c>
      <c r="D14" s="17">
        <v>14397322.189566286</v>
      </c>
      <c r="E14" s="17">
        <v>3835880.0203375001</v>
      </c>
      <c r="F14" s="17">
        <v>811832.18818375736</v>
      </c>
      <c r="G14" s="17">
        <v>5493098.5469360016</v>
      </c>
      <c r="H14" s="17">
        <v>740.34636426559541</v>
      </c>
      <c r="I14" s="17">
        <v>2006.2976199757611</v>
      </c>
      <c r="J14" s="17">
        <v>12137.138655311177</v>
      </c>
      <c r="K14" s="17">
        <v>37173.495142817614</v>
      </c>
      <c r="L14" s="17">
        <v>14303.887271207323</v>
      </c>
      <c r="M14" s="17">
        <v>91564.070290612377</v>
      </c>
      <c r="N14" s="17">
        <v>36161.65269455564</v>
      </c>
      <c r="O14" s="17">
        <v>2643.6901154380489</v>
      </c>
      <c r="P14" s="17">
        <v>46756.541501285501</v>
      </c>
      <c r="Q14" s="17">
        <v>268941.43517200748</v>
      </c>
      <c r="R14" s="17">
        <v>27550.152030444769</v>
      </c>
      <c r="S14" s="17">
        <v>427543.86941934394</v>
      </c>
      <c r="T14" s="17">
        <v>21746.394689037028</v>
      </c>
      <c r="U14" s="17">
        <v>4365.6339066190885</v>
      </c>
      <c r="V14" s="17">
        <v>33124.077979145972</v>
      </c>
      <c r="W14" s="17">
        <v>533776.32475847809</v>
      </c>
      <c r="X14" s="17">
        <v>105968.59905607867</v>
      </c>
      <c r="Y14" s="17">
        <v>683237.92452631961</v>
      </c>
      <c r="Z14" s="17">
        <v>613623.58652628574</v>
      </c>
      <c r="AA14" s="17">
        <v>170240.26582865274</v>
      </c>
      <c r="AB14" s="17">
        <v>910274.11051784549</v>
      </c>
      <c r="AC14" s="17">
        <v>5157367.3896824112</v>
      </c>
      <c r="AD14" s="17">
        <v>940854.62612314464</v>
      </c>
      <c r="AE14" s="17">
        <v>8643408.1094174888</v>
      </c>
      <c r="AF14" s="17">
        <v>390027.1255344146</v>
      </c>
      <c r="AG14" s="17">
        <v>99931.867311820446</v>
      </c>
      <c r="AH14" s="17">
        <v>608325.94272712211</v>
      </c>
      <c r="AI14" s="17">
        <v>2336888.2596053076</v>
      </c>
      <c r="AJ14" s="17">
        <v>736377.18880669726</v>
      </c>
      <c r="AK14" s="17">
        <v>5619596.9933094699</v>
      </c>
      <c r="AL14" s="18">
        <v>9728.199379863705</v>
      </c>
      <c r="AM14" s="18">
        <v>7509.6737229124083</v>
      </c>
      <c r="AN14" s="18">
        <v>691098.33979327453</v>
      </c>
      <c r="AO14" s="18">
        <v>327821.07518270455</v>
      </c>
      <c r="AP14" s="18">
        <v>108454.77820220095</v>
      </c>
      <c r="AQ14" s="18">
        <v>905284.58468635799</v>
      </c>
      <c r="AR14" s="18">
        <v>12269.881036155624</v>
      </c>
      <c r="AS14" s="18">
        <v>9465.1378763436005</v>
      </c>
      <c r="AT14" s="18">
        <v>56765.597854169413</v>
      </c>
      <c r="AU14" s="18">
        <v>230268.39343934707</v>
      </c>
      <c r="AV14" s="18">
        <v>141601.09893031904</v>
      </c>
      <c r="AW14" s="18">
        <v>588730.87533975439</v>
      </c>
      <c r="AX14" s="18">
        <v>64508.836049469355</v>
      </c>
      <c r="AY14" s="18">
        <v>18816.352815429189</v>
      </c>
      <c r="AZ14" s="18">
        <v>2318494.133903149</v>
      </c>
      <c r="BA14" s="18">
        <v>14043.048741448138</v>
      </c>
      <c r="BB14" s="18">
        <v>4876.3891803228589</v>
      </c>
      <c r="BC14" s="18">
        <v>39012.506599183507</v>
      </c>
      <c r="BD14" s="18">
        <v>138417.352990777</v>
      </c>
      <c r="BE14" s="18">
        <v>74008.217699061948</v>
      </c>
      <c r="BF14" s="18">
        <v>671983.32589822973</v>
      </c>
      <c r="BG14" s="18">
        <v>12430.880944700708</v>
      </c>
      <c r="BH14" s="18">
        <v>394.12167653973773</v>
      </c>
      <c r="BI14" s="18">
        <v>87157.018709925018</v>
      </c>
      <c r="BJ14" s="18">
        <v>1130636.0380260281</v>
      </c>
      <c r="BK14" s="18">
        <v>40856.317008315178</v>
      </c>
      <c r="BL14" s="18">
        <v>2967207.2929236162</v>
      </c>
      <c r="BM14" s="18">
        <v>2224.8088464879775</v>
      </c>
      <c r="BN14" s="18">
        <v>368.02263224484466</v>
      </c>
      <c r="BO14" s="18">
        <v>75084.425845413949</v>
      </c>
      <c r="BP14" s="18">
        <v>26378379.722719908</v>
      </c>
      <c r="BQ14" s="18">
        <v>5265521.3998147389</v>
      </c>
      <c r="BR14" s="18">
        <v>45367207.616399303</v>
      </c>
      <c r="BS14" s="18">
        <v>6175642.6990683386</v>
      </c>
      <c r="BT14" s="18"/>
      <c r="BU14" s="18">
        <v>0</v>
      </c>
      <c r="BV14" s="18">
        <v>0</v>
      </c>
      <c r="BW14" s="18">
        <v>2283.9879319343199</v>
      </c>
      <c r="BX14" s="18">
        <v>0</v>
      </c>
      <c r="BY14" s="18">
        <v>0</v>
      </c>
      <c r="BZ14" s="18">
        <v>8.9392558736129271</v>
      </c>
      <c r="CA14" s="18">
        <v>0</v>
      </c>
      <c r="CB14" s="18">
        <v>0</v>
      </c>
      <c r="CC14" s="18">
        <v>319241.23200442904</v>
      </c>
      <c r="CD14" s="18">
        <v>50296864.41076269</v>
      </c>
      <c r="CE14" s="18">
        <v>1001168.4974358747</v>
      </c>
      <c r="CF14" s="18"/>
      <c r="CG14" s="18"/>
      <c r="CH14" s="18"/>
      <c r="CI14" s="18">
        <v>103162417.38285843</v>
      </c>
      <c r="CJ14" s="20"/>
      <c r="CK14" s="19"/>
      <c r="CL14" s="19"/>
    </row>
    <row r="15" spans="1:90" x14ac:dyDescent="0.25">
      <c r="A15" s="4" t="s">
        <v>40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K15" s="19"/>
    </row>
    <row r="16" spans="1:90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18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K16" s="19"/>
    </row>
    <row r="17" spans="1:87" x14ac:dyDescent="0.25">
      <c r="A17" s="5" t="s">
        <v>41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18"/>
      <c r="BR17" s="18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</row>
    <row r="18" spans="1:87" x14ac:dyDescent="0.25">
      <c r="A18" s="4" t="s">
        <v>42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18"/>
      <c r="BR18" s="18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</row>
    <row r="19" spans="1:8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</row>
    <row r="20" spans="1:87" x14ac:dyDescent="0.25">
      <c r="A20" s="5" t="s">
        <v>34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</row>
    <row r="21" spans="1:87" x14ac:dyDescent="0.25">
      <c r="A21" s="4" t="s">
        <v>43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</row>
    <row r="22" spans="1:8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</row>
    <row r="23" spans="1:87" x14ac:dyDescent="0.25">
      <c r="A23" s="5" t="s">
        <v>44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</row>
    <row r="24" spans="1:87" x14ac:dyDescent="0.25">
      <c r="A24" s="4" t="s">
        <v>45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</row>
    <row r="25" spans="1:87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</row>
    <row r="26" spans="1:87" x14ac:dyDescent="0.25">
      <c r="A26" s="16" t="s">
        <v>46</v>
      </c>
      <c r="B26" s="17">
        <v>11203705.177575842</v>
      </c>
      <c r="C26" s="17">
        <v>1943096.8938172117</v>
      </c>
      <c r="D26" s="17">
        <v>14397322.189566286</v>
      </c>
      <c r="E26" s="17">
        <v>3835880.0203375001</v>
      </c>
      <c r="F26" s="17">
        <v>811832.18818375736</v>
      </c>
      <c r="G26" s="17">
        <v>5493098.5469360016</v>
      </c>
      <c r="H26" s="17">
        <v>740.34636426559541</v>
      </c>
      <c r="I26" s="17">
        <v>2006.2976199757611</v>
      </c>
      <c r="J26" s="17">
        <v>12137.138655311177</v>
      </c>
      <c r="K26" s="17">
        <v>37173.495142817614</v>
      </c>
      <c r="L26" s="17">
        <v>14303.887271207323</v>
      </c>
      <c r="M26" s="17">
        <v>91564.070290612377</v>
      </c>
      <c r="N26" s="17">
        <v>36161.65269455564</v>
      </c>
      <c r="O26" s="17">
        <v>2643.6901154380489</v>
      </c>
      <c r="P26" s="17">
        <v>46756.541501285501</v>
      </c>
      <c r="Q26" s="17">
        <v>268941.43517200748</v>
      </c>
      <c r="R26" s="17">
        <v>27550.152030444769</v>
      </c>
      <c r="S26" s="17">
        <v>427543.86941934394</v>
      </c>
      <c r="T26" s="17">
        <v>21746.394689037028</v>
      </c>
      <c r="U26" s="17">
        <v>4365.6339066190885</v>
      </c>
      <c r="V26" s="17">
        <v>33124.077979145972</v>
      </c>
      <c r="W26" s="17">
        <v>533776.32475847809</v>
      </c>
      <c r="X26" s="17">
        <v>105968.59905607867</v>
      </c>
      <c r="Y26" s="17">
        <v>683237.92452631961</v>
      </c>
      <c r="Z26" s="17">
        <v>613623.58652628574</v>
      </c>
      <c r="AA26" s="17">
        <v>170240.26582865274</v>
      </c>
      <c r="AB26" s="17">
        <v>910274.11051784549</v>
      </c>
      <c r="AC26" s="17">
        <v>5157367.3896824112</v>
      </c>
      <c r="AD26" s="17">
        <v>940854.62612314464</v>
      </c>
      <c r="AE26" s="17">
        <v>8643408.1094174888</v>
      </c>
      <c r="AF26" s="17">
        <v>390027.1255344146</v>
      </c>
      <c r="AG26" s="17">
        <v>99931.867311820446</v>
      </c>
      <c r="AH26" s="17">
        <v>608325.94272712211</v>
      </c>
      <c r="AI26" s="17">
        <v>2336888.2596053076</v>
      </c>
      <c r="AJ26" s="17">
        <v>736377.18880669726</v>
      </c>
      <c r="AK26" s="17">
        <v>5619596.9933094699</v>
      </c>
      <c r="AL26" s="18">
        <v>9728.199379863705</v>
      </c>
      <c r="AM26" s="18">
        <v>7509.6737229124083</v>
      </c>
      <c r="AN26" s="18">
        <v>691098.33979327453</v>
      </c>
      <c r="AO26" s="18">
        <v>327821.07518270455</v>
      </c>
      <c r="AP26" s="18">
        <v>108454.77820220095</v>
      </c>
      <c r="AQ26" s="18">
        <v>905284.58468635799</v>
      </c>
      <c r="AR26" s="18">
        <v>12269.881036155624</v>
      </c>
      <c r="AS26" s="18">
        <v>9465.1378763436005</v>
      </c>
      <c r="AT26" s="18">
        <v>56765.597854169413</v>
      </c>
      <c r="AU26" s="18">
        <v>230268.39343934707</v>
      </c>
      <c r="AV26" s="18">
        <v>141601.09893031904</v>
      </c>
      <c r="AW26" s="18">
        <v>588730.87533975439</v>
      </c>
      <c r="AX26" s="18">
        <v>64508.836049469355</v>
      </c>
      <c r="AY26" s="18">
        <v>18816.352815429189</v>
      </c>
      <c r="AZ26" s="18">
        <v>2318494.133903149</v>
      </c>
      <c r="BA26" s="18">
        <v>14043.048741448138</v>
      </c>
      <c r="BB26" s="18">
        <v>4876.3891803228589</v>
      </c>
      <c r="BC26" s="18">
        <v>39012.506599183507</v>
      </c>
      <c r="BD26" s="18">
        <v>138417.352990777</v>
      </c>
      <c r="BE26" s="18">
        <v>74008.217699061948</v>
      </c>
      <c r="BF26" s="18">
        <v>671983.32589822973</v>
      </c>
      <c r="BG26" s="18">
        <v>12430.880944700708</v>
      </c>
      <c r="BH26" s="18">
        <v>394.12167653973773</v>
      </c>
      <c r="BI26" s="18">
        <v>87157.018709925018</v>
      </c>
      <c r="BJ26" s="18">
        <v>1130636.0380260281</v>
      </c>
      <c r="BK26" s="18">
        <v>40856.317008315178</v>
      </c>
      <c r="BL26" s="18">
        <v>2967207.2929236162</v>
      </c>
      <c r="BM26" s="18">
        <v>2224.8088464879775</v>
      </c>
      <c r="BN26" s="18">
        <v>368.02263224484466</v>
      </c>
      <c r="BO26" s="18">
        <v>75084.425845413949</v>
      </c>
      <c r="BP26" s="18">
        <v>26378379.722719908</v>
      </c>
      <c r="BQ26" s="18">
        <v>5265521.3998147389</v>
      </c>
      <c r="BR26" s="18">
        <v>45367207.616399303</v>
      </c>
      <c r="BS26" s="18">
        <v>6175642.6990683386</v>
      </c>
      <c r="BT26" s="18"/>
      <c r="BU26" s="18">
        <v>0</v>
      </c>
      <c r="BV26" s="18">
        <v>0</v>
      </c>
      <c r="BW26" s="18">
        <v>2283.9879319343199</v>
      </c>
      <c r="BX26" s="18">
        <v>0</v>
      </c>
      <c r="BY26" s="18">
        <v>0</v>
      </c>
      <c r="BZ26" s="18">
        <v>8.9392558736129271</v>
      </c>
      <c r="CA26" s="18">
        <v>0</v>
      </c>
      <c r="CB26" s="18">
        <v>0</v>
      </c>
      <c r="CC26" s="18">
        <v>319241.23200442904</v>
      </c>
      <c r="CD26" s="18">
        <v>50296864.41076269</v>
      </c>
      <c r="CE26" s="18">
        <v>1001168.4974358747</v>
      </c>
      <c r="CF26" s="18"/>
      <c r="CG26" s="18"/>
      <c r="CH26" s="18"/>
      <c r="CI26" s="18">
        <v>103162417.38285843</v>
      </c>
    </row>
    <row r="27" spans="1:8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</row>
  </sheetData>
  <mergeCells count="34">
    <mergeCell ref="CH3:CH5"/>
    <mergeCell ref="CG3:CG5"/>
    <mergeCell ref="CI3:CI5"/>
    <mergeCell ref="B3:CE3"/>
    <mergeCell ref="AU5:AW5"/>
    <mergeCell ref="AR5:AT5"/>
    <mergeCell ref="BS4:BS5"/>
    <mergeCell ref="BT4:BT5"/>
    <mergeCell ref="AF5:AH5"/>
    <mergeCell ref="AI5:AK5"/>
    <mergeCell ref="AL5:AN5"/>
    <mergeCell ref="AO5:AQ5"/>
    <mergeCell ref="Q5:S5"/>
    <mergeCell ref="T5:V5"/>
    <mergeCell ref="W5:Y5"/>
    <mergeCell ref="Z5:AB5"/>
    <mergeCell ref="AC5:AE5"/>
    <mergeCell ref="B5:D5"/>
    <mergeCell ref="E5:G5"/>
    <mergeCell ref="H5:J5"/>
    <mergeCell ref="K5:M5"/>
    <mergeCell ref="N5:P5"/>
    <mergeCell ref="BU4:CC4"/>
    <mergeCell ref="CD4:CE4"/>
    <mergeCell ref="BX5:BZ5"/>
    <mergeCell ref="AX5:AZ5"/>
    <mergeCell ref="BA5:BC5"/>
    <mergeCell ref="CA5:CC5"/>
    <mergeCell ref="BD5:BF5"/>
    <mergeCell ref="BG5:BI5"/>
    <mergeCell ref="BJ5:BL5"/>
    <mergeCell ref="BM5:BO5"/>
    <mergeCell ref="BP5:BR5"/>
    <mergeCell ref="BU5:BW5"/>
  </mergeCells>
  <pageMargins left="0.45" right="0.4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29"/>
  <sheetViews>
    <sheetView tabSelected="1" topLeftCell="A4" zoomScale="120" zoomScaleNormal="120" workbookViewId="0">
      <selection activeCell="A13" sqref="A13"/>
    </sheetView>
  </sheetViews>
  <sheetFormatPr defaultRowHeight="15" x14ac:dyDescent="0.2"/>
  <cols>
    <col min="1" max="1" width="39.6640625" customWidth="1"/>
    <col min="2" max="2" width="11.109375" customWidth="1"/>
    <col min="3" max="3" width="10.33203125" customWidth="1"/>
    <col min="4" max="4" width="11.44140625" customWidth="1"/>
    <col min="5" max="5" width="10.44140625" customWidth="1"/>
    <col min="6" max="6" width="11.21875" bestFit="1" customWidth="1"/>
    <col min="7" max="7" width="10.77734375" customWidth="1"/>
    <col min="8" max="9" width="9.109375" bestFit="1" customWidth="1"/>
    <col min="10" max="10" width="9.21875" customWidth="1"/>
    <col min="11" max="11" width="10.21875" customWidth="1"/>
    <col min="12" max="12" width="9.88671875" customWidth="1"/>
    <col min="13" max="13" width="10.109375" customWidth="1"/>
    <col min="14" max="14" width="10.33203125" customWidth="1"/>
    <col min="15" max="15" width="8.77734375" customWidth="1"/>
    <col min="16" max="16" width="10.21875" customWidth="1"/>
    <col min="17" max="17" width="9.33203125" customWidth="1"/>
    <col min="18" max="18" width="9.77734375" customWidth="1"/>
    <col min="19" max="19" width="10.109375" customWidth="1"/>
    <col min="20" max="20" width="9" customWidth="1"/>
    <col min="21" max="21" width="8.33203125" customWidth="1"/>
    <col min="22" max="22" width="8.44140625" customWidth="1"/>
    <col min="23" max="23" width="8.88671875" customWidth="1"/>
    <col min="24" max="24" width="8.77734375" customWidth="1"/>
    <col min="25" max="25" width="9.33203125" customWidth="1"/>
    <col min="26" max="26" width="8.33203125" customWidth="1"/>
    <col min="27" max="27" width="9.109375" customWidth="1"/>
    <col min="28" max="28" width="10.21875" customWidth="1"/>
    <col min="29" max="29" width="9.44140625" customWidth="1"/>
    <col min="30" max="30" width="8.21875" customWidth="1"/>
    <col min="31" max="31" width="9.6640625" customWidth="1"/>
    <col min="32" max="32" width="9.77734375" customWidth="1"/>
    <col min="33" max="33" width="9.88671875" customWidth="1"/>
    <col min="34" max="35" width="10.109375" customWidth="1"/>
    <col min="36" max="36" width="8.77734375" customWidth="1"/>
    <col min="37" max="37" width="9.44140625" customWidth="1"/>
    <col min="38" max="38" width="8.77734375" customWidth="1"/>
    <col min="39" max="39" width="8.33203125" customWidth="1"/>
    <col min="40" max="40" width="9.77734375" customWidth="1"/>
    <col min="41" max="41" width="9.6640625" customWidth="1"/>
    <col min="42" max="42" width="9.44140625" customWidth="1"/>
    <col min="43" max="43" width="10.109375" customWidth="1"/>
    <col min="44" max="44" width="9" customWidth="1"/>
    <col min="45" max="45" width="8.33203125" customWidth="1"/>
    <col min="46" max="46" width="9.33203125" customWidth="1"/>
    <col min="47" max="47" width="9.77734375" customWidth="1"/>
    <col min="48" max="48" width="8.33203125" customWidth="1"/>
    <col min="49" max="49" width="9.77734375" customWidth="1"/>
    <col min="50" max="50" width="8.6640625" customWidth="1"/>
    <col min="51" max="51" width="7.77734375" customWidth="1"/>
    <col min="52" max="52" width="9.88671875" customWidth="1"/>
    <col min="53" max="53" width="8" customWidth="1"/>
    <col min="54" max="55" width="8.44140625" customWidth="1"/>
    <col min="56" max="57" width="9.109375" customWidth="1"/>
    <col min="58" max="58" width="9" customWidth="1"/>
    <col min="59" max="59" width="8.33203125" customWidth="1"/>
    <col min="60" max="60" width="8" customWidth="1"/>
    <col min="61" max="61" width="9.33203125" customWidth="1"/>
    <col min="62" max="62" width="9.77734375" customWidth="1"/>
    <col min="63" max="63" width="8.21875" customWidth="1"/>
    <col min="64" max="64" width="9.44140625" customWidth="1"/>
    <col min="65" max="66" width="8.77734375" customWidth="1"/>
    <col min="67" max="67" width="9" customWidth="1"/>
    <col min="68" max="68" width="11.21875" customWidth="1"/>
    <col min="69" max="69" width="10.88671875" customWidth="1"/>
    <col min="70" max="70" width="11.77734375" customWidth="1"/>
    <col min="71" max="73" width="9.109375" bestFit="1" customWidth="1"/>
    <col min="74" max="74" width="9.109375" customWidth="1"/>
    <col min="75" max="79" width="9.109375" bestFit="1" customWidth="1"/>
    <col min="80" max="80" width="10.109375" customWidth="1"/>
    <col min="81" max="81" width="9.77734375" customWidth="1"/>
    <col min="82" max="82" width="9.88671875" customWidth="1"/>
    <col min="83" max="83" width="10.109375" customWidth="1"/>
    <col min="84" max="84" width="10" customWidth="1"/>
    <col min="85" max="85" width="9.109375" bestFit="1" customWidth="1"/>
    <col min="86" max="86" width="11.21875" customWidth="1"/>
    <col min="87" max="87" width="11.109375" customWidth="1"/>
    <col min="88" max="88" width="12.33203125" customWidth="1"/>
    <col min="89" max="89" width="10.33203125" customWidth="1"/>
  </cols>
  <sheetData>
    <row r="2" spans="1:92" ht="21" x14ac:dyDescent="0.35">
      <c r="A2" s="13" t="s">
        <v>61</v>
      </c>
    </row>
    <row r="3" spans="1:92" ht="31.5" customHeight="1" x14ac:dyDescent="0.35">
      <c r="A3" s="36"/>
      <c r="B3" s="47" t="s">
        <v>62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9"/>
      <c r="CC3" s="42" t="s">
        <v>64</v>
      </c>
      <c r="CD3" s="53"/>
      <c r="CE3" s="27" t="s">
        <v>13</v>
      </c>
      <c r="CF3" s="28" t="s">
        <v>65</v>
      </c>
      <c r="CG3" s="28" t="s">
        <v>66</v>
      </c>
      <c r="CH3" s="25" t="s">
        <v>67</v>
      </c>
    </row>
    <row r="4" spans="1:92" ht="21" x14ac:dyDescent="0.35">
      <c r="A4" s="38"/>
      <c r="B4" s="47" t="s">
        <v>37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9"/>
      <c r="BS4" s="50" t="s">
        <v>63</v>
      </c>
      <c r="BT4" s="39" t="s">
        <v>58</v>
      </c>
      <c r="BU4" s="40"/>
      <c r="BV4" s="40"/>
      <c r="BW4" s="40"/>
      <c r="BX4" s="40"/>
      <c r="BY4" s="40"/>
      <c r="BZ4" s="40"/>
      <c r="CA4" s="40"/>
      <c r="CB4" s="41"/>
      <c r="CC4" s="50" t="s">
        <v>0</v>
      </c>
      <c r="CD4" s="52" t="s">
        <v>29</v>
      </c>
      <c r="CE4" s="50"/>
      <c r="CF4" s="54"/>
      <c r="CG4" s="50"/>
      <c r="CH4" s="50"/>
    </row>
    <row r="5" spans="1:92" ht="32.25" customHeight="1" x14ac:dyDescent="0.25">
      <c r="A5" s="11"/>
      <c r="B5" s="39" t="s">
        <v>1</v>
      </c>
      <c r="C5" s="40"/>
      <c r="D5" s="41"/>
      <c r="E5" s="39" t="s">
        <v>2</v>
      </c>
      <c r="F5" s="40"/>
      <c r="G5" s="41"/>
      <c r="H5" s="39" t="s">
        <v>3</v>
      </c>
      <c r="I5" s="40"/>
      <c r="J5" s="41"/>
      <c r="K5" s="39" t="s">
        <v>4</v>
      </c>
      <c r="L5" s="40"/>
      <c r="M5" s="41"/>
      <c r="N5" s="39" t="s">
        <v>5</v>
      </c>
      <c r="O5" s="40"/>
      <c r="P5" s="41"/>
      <c r="Q5" s="39" t="s">
        <v>6</v>
      </c>
      <c r="R5" s="40"/>
      <c r="S5" s="41"/>
      <c r="T5" s="39" t="s">
        <v>7</v>
      </c>
      <c r="U5" s="40"/>
      <c r="V5" s="41"/>
      <c r="W5" s="39" t="s">
        <v>8</v>
      </c>
      <c r="X5" s="40"/>
      <c r="Y5" s="41"/>
      <c r="Z5" s="39" t="s">
        <v>9</v>
      </c>
      <c r="AA5" s="40"/>
      <c r="AB5" s="41"/>
      <c r="AC5" s="39" t="s">
        <v>10</v>
      </c>
      <c r="AD5" s="40"/>
      <c r="AE5" s="41"/>
      <c r="AF5" s="39" t="s">
        <v>11</v>
      </c>
      <c r="AG5" s="40"/>
      <c r="AH5" s="41"/>
      <c r="AI5" s="39" t="s">
        <v>12</v>
      </c>
      <c r="AJ5" s="40"/>
      <c r="AK5" s="41"/>
      <c r="AL5" s="39" t="s">
        <v>16</v>
      </c>
      <c r="AM5" s="40"/>
      <c r="AN5" s="41"/>
      <c r="AO5" s="39" t="s">
        <v>18</v>
      </c>
      <c r="AP5" s="40"/>
      <c r="AQ5" s="41"/>
      <c r="AR5" s="39" t="s">
        <v>19</v>
      </c>
      <c r="AS5" s="40"/>
      <c r="AT5" s="41"/>
      <c r="AU5" s="39" t="s">
        <v>20</v>
      </c>
      <c r="AV5" s="40"/>
      <c r="AW5" s="41"/>
      <c r="AX5" s="39" t="s">
        <v>22</v>
      </c>
      <c r="AY5" s="40"/>
      <c r="AZ5" s="41"/>
      <c r="BA5" s="39" t="s">
        <v>23</v>
      </c>
      <c r="BB5" s="40"/>
      <c r="BC5" s="41"/>
      <c r="BD5" s="39" t="s">
        <v>25</v>
      </c>
      <c r="BE5" s="40"/>
      <c r="BF5" s="41"/>
      <c r="BG5" s="39" t="s">
        <v>26</v>
      </c>
      <c r="BH5" s="40"/>
      <c r="BI5" s="41"/>
      <c r="BJ5" s="39" t="s">
        <v>27</v>
      </c>
      <c r="BK5" s="40"/>
      <c r="BL5" s="41"/>
      <c r="BM5" s="39" t="s">
        <v>28</v>
      </c>
      <c r="BN5" s="40"/>
      <c r="BO5" s="41"/>
      <c r="BP5" s="39" t="s">
        <v>15</v>
      </c>
      <c r="BQ5" s="40"/>
      <c r="BR5" s="41"/>
      <c r="BS5" s="51"/>
      <c r="BT5" s="39" t="s">
        <v>17</v>
      </c>
      <c r="BU5" s="40"/>
      <c r="BV5" s="41"/>
      <c r="BW5" s="39" t="s">
        <v>21</v>
      </c>
      <c r="BX5" s="40"/>
      <c r="BY5" s="41"/>
      <c r="BZ5" s="39" t="s">
        <v>24</v>
      </c>
      <c r="CA5" s="40"/>
      <c r="CB5" s="41"/>
      <c r="CC5" s="51" t="s">
        <v>0</v>
      </c>
      <c r="CD5" s="51" t="s">
        <v>29</v>
      </c>
      <c r="CE5" s="51"/>
      <c r="CF5" s="51"/>
      <c r="CG5" s="51"/>
      <c r="CH5" s="51"/>
    </row>
    <row r="6" spans="1:92" s="1" customFormat="1" ht="15.75" x14ac:dyDescent="0.25">
      <c r="A6" s="24"/>
      <c r="B6" s="12" t="s">
        <v>54</v>
      </c>
      <c r="C6" s="12" t="s">
        <v>55</v>
      </c>
      <c r="D6" s="12" t="s">
        <v>59</v>
      </c>
      <c r="E6" s="12" t="s">
        <v>54</v>
      </c>
      <c r="F6" s="12" t="s">
        <v>55</v>
      </c>
      <c r="G6" s="12" t="s">
        <v>59</v>
      </c>
      <c r="H6" s="12" t="s">
        <v>54</v>
      </c>
      <c r="I6" s="12" t="s">
        <v>55</v>
      </c>
      <c r="J6" s="12" t="s">
        <v>59</v>
      </c>
      <c r="K6" s="12" t="s">
        <v>54</v>
      </c>
      <c r="L6" s="12" t="s">
        <v>55</v>
      </c>
      <c r="M6" s="12" t="s">
        <v>59</v>
      </c>
      <c r="N6" s="12" t="s">
        <v>54</v>
      </c>
      <c r="O6" s="12" t="s">
        <v>55</v>
      </c>
      <c r="P6" s="12" t="s">
        <v>59</v>
      </c>
      <c r="Q6" s="12" t="s">
        <v>54</v>
      </c>
      <c r="R6" s="12" t="s">
        <v>55</v>
      </c>
      <c r="S6" s="12" t="s">
        <v>59</v>
      </c>
      <c r="T6" s="12" t="s">
        <v>54</v>
      </c>
      <c r="U6" s="12" t="s">
        <v>55</v>
      </c>
      <c r="V6" s="12" t="s">
        <v>59</v>
      </c>
      <c r="W6" s="12" t="s">
        <v>54</v>
      </c>
      <c r="X6" s="12" t="s">
        <v>55</v>
      </c>
      <c r="Y6" s="12" t="s">
        <v>59</v>
      </c>
      <c r="Z6" s="12" t="s">
        <v>54</v>
      </c>
      <c r="AA6" s="12" t="s">
        <v>55</v>
      </c>
      <c r="AB6" s="12" t="s">
        <v>59</v>
      </c>
      <c r="AC6" s="12" t="s">
        <v>54</v>
      </c>
      <c r="AD6" s="12" t="s">
        <v>55</v>
      </c>
      <c r="AE6" s="12" t="s">
        <v>59</v>
      </c>
      <c r="AF6" s="12" t="s">
        <v>54</v>
      </c>
      <c r="AG6" s="12" t="s">
        <v>55</v>
      </c>
      <c r="AH6" s="12" t="s">
        <v>59</v>
      </c>
      <c r="AI6" s="12" t="s">
        <v>54</v>
      </c>
      <c r="AJ6" s="12" t="s">
        <v>55</v>
      </c>
      <c r="AK6" s="12" t="s">
        <v>59</v>
      </c>
      <c r="AL6" s="12" t="s">
        <v>54</v>
      </c>
      <c r="AM6" s="12" t="s">
        <v>55</v>
      </c>
      <c r="AN6" s="12" t="s">
        <v>59</v>
      </c>
      <c r="AO6" s="12" t="s">
        <v>54</v>
      </c>
      <c r="AP6" s="12" t="s">
        <v>55</v>
      </c>
      <c r="AQ6" s="12" t="s">
        <v>59</v>
      </c>
      <c r="AR6" s="12" t="s">
        <v>54</v>
      </c>
      <c r="AS6" s="12" t="s">
        <v>55</v>
      </c>
      <c r="AT6" s="12" t="s">
        <v>59</v>
      </c>
      <c r="AU6" s="12" t="s">
        <v>54</v>
      </c>
      <c r="AV6" s="12" t="s">
        <v>55</v>
      </c>
      <c r="AW6" s="12" t="s">
        <v>59</v>
      </c>
      <c r="AX6" s="12" t="s">
        <v>54</v>
      </c>
      <c r="AY6" s="12" t="s">
        <v>55</v>
      </c>
      <c r="AZ6" s="12" t="s">
        <v>59</v>
      </c>
      <c r="BA6" s="12" t="s">
        <v>54</v>
      </c>
      <c r="BB6" s="12" t="s">
        <v>55</v>
      </c>
      <c r="BC6" s="12" t="s">
        <v>59</v>
      </c>
      <c r="BD6" s="12" t="s">
        <v>54</v>
      </c>
      <c r="BE6" s="12" t="s">
        <v>55</v>
      </c>
      <c r="BF6" s="12" t="s">
        <v>59</v>
      </c>
      <c r="BG6" s="12" t="s">
        <v>54</v>
      </c>
      <c r="BH6" s="12" t="s">
        <v>55</v>
      </c>
      <c r="BI6" s="12" t="s">
        <v>59</v>
      </c>
      <c r="BJ6" s="12" t="s">
        <v>54</v>
      </c>
      <c r="BK6" s="12" t="s">
        <v>55</v>
      </c>
      <c r="BL6" s="12" t="s">
        <v>59</v>
      </c>
      <c r="BM6" s="12" t="s">
        <v>54</v>
      </c>
      <c r="BN6" s="12" t="s">
        <v>55</v>
      </c>
      <c r="BO6" s="12" t="s">
        <v>59</v>
      </c>
      <c r="BP6" s="12" t="s">
        <v>54</v>
      </c>
      <c r="BQ6" s="12" t="s">
        <v>55</v>
      </c>
      <c r="BR6" s="12" t="s">
        <v>59</v>
      </c>
      <c r="BS6" s="25"/>
      <c r="BT6" s="29" t="s">
        <v>54</v>
      </c>
      <c r="BU6" s="29" t="s">
        <v>55</v>
      </c>
      <c r="BV6" s="29" t="s">
        <v>59</v>
      </c>
      <c r="BW6" s="29" t="s">
        <v>54</v>
      </c>
      <c r="BX6" s="29" t="s">
        <v>55</v>
      </c>
      <c r="BY6" s="29" t="s">
        <v>59</v>
      </c>
      <c r="BZ6" s="29" t="s">
        <v>54</v>
      </c>
      <c r="CA6" s="29" t="s">
        <v>55</v>
      </c>
      <c r="CB6" s="29" t="s">
        <v>59</v>
      </c>
      <c r="CC6" s="25"/>
      <c r="CD6" s="25"/>
      <c r="CE6" s="25"/>
      <c r="CF6" s="25"/>
      <c r="CG6" s="25"/>
      <c r="CH6" s="25"/>
    </row>
    <row r="7" spans="1:92" ht="15.75" x14ac:dyDescent="0.25">
      <c r="A7" s="3" t="s">
        <v>30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</row>
    <row r="8" spans="1:92" ht="15.75" x14ac:dyDescent="0.25">
      <c r="A8" s="8" t="s">
        <v>68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</row>
    <row r="9" spans="1:92" ht="15.75" x14ac:dyDescent="0.25">
      <c r="A9" s="8" t="s">
        <v>77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17">
        <v>65968</v>
      </c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17">
        <v>65968</v>
      </c>
    </row>
    <row r="10" spans="1:92" ht="15.75" x14ac:dyDescent="0.25">
      <c r="A10" s="8" t="s">
        <v>69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</row>
    <row r="11" spans="1:92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</row>
    <row r="12" spans="1:92" ht="15.75" x14ac:dyDescent="0.25">
      <c r="A12" s="5" t="s">
        <v>31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</row>
    <row r="13" spans="1:92" ht="15.75" x14ac:dyDescent="0.25">
      <c r="A13" s="8" t="s">
        <v>70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K13" s="32"/>
      <c r="CL13" s="32"/>
      <c r="CM13" s="32"/>
      <c r="CN13" s="32"/>
    </row>
    <row r="14" spans="1:92" ht="15.75" x14ac:dyDescent="0.25">
      <c r="A14" s="8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J14" s="32"/>
      <c r="CM14" s="32"/>
    </row>
    <row r="15" spans="1:92" ht="15.75" x14ac:dyDescent="0.25">
      <c r="A15" s="8" t="s">
        <v>36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J15" s="32"/>
      <c r="CK15" s="32"/>
      <c r="CM15" s="32"/>
    </row>
    <row r="16" spans="1:92" ht="15.75" x14ac:dyDescent="0.25">
      <c r="A16" s="8" t="s">
        <v>72</v>
      </c>
      <c r="B16" s="17">
        <v>14971131.250854108</v>
      </c>
      <c r="C16" s="17">
        <v>2596494.4783345968</v>
      </c>
      <c r="D16" s="17">
        <v>19238653.351236138</v>
      </c>
      <c r="E16" s="17">
        <v>36182150.587001286</v>
      </c>
      <c r="F16" s="17">
        <v>7657652.0455545988</v>
      </c>
      <c r="G16" s="17">
        <v>51813956.057204612</v>
      </c>
      <c r="H16" s="17">
        <v>0</v>
      </c>
      <c r="I16" s="17"/>
      <c r="J16" s="17">
        <v>0</v>
      </c>
      <c r="K16" s="17">
        <v>1566692.379050605</v>
      </c>
      <c r="L16" s="17">
        <v>602843.26487199636</v>
      </c>
      <c r="M16" s="17">
        <v>3859005.7396546206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822423.66948173405</v>
      </c>
      <c r="AD16" s="17">
        <v>150034.12702632975</v>
      </c>
      <c r="AE16" s="17">
        <v>1378327.9097774436</v>
      </c>
      <c r="AF16" s="17">
        <v>46585.385321009082</v>
      </c>
      <c r="AG16" s="17">
        <v>11936.001984965364</v>
      </c>
      <c r="AH16" s="17">
        <v>72659.301334180011</v>
      </c>
      <c r="AI16" s="17">
        <v>405584.77639533958</v>
      </c>
      <c r="AJ16" s="17">
        <v>127803.87604636102</v>
      </c>
      <c r="AK16" s="17">
        <v>975323.90801958879</v>
      </c>
      <c r="AL16" s="17">
        <v>914.37977223421808</v>
      </c>
      <c r="AM16" s="17">
        <v>705.85454514051548</v>
      </c>
      <c r="AN16" s="17">
        <v>64958.202217733953</v>
      </c>
      <c r="AO16" s="17">
        <v>142756.61831978071</v>
      </c>
      <c r="AP16" s="17">
        <v>47228.926230990895</v>
      </c>
      <c r="AQ16" s="17">
        <v>394225.31286258774</v>
      </c>
      <c r="AR16" s="17">
        <v>0</v>
      </c>
      <c r="AS16" s="17">
        <v>0</v>
      </c>
      <c r="AT16" s="17">
        <v>0</v>
      </c>
      <c r="AU16" s="17">
        <v>807174.69375528477</v>
      </c>
      <c r="AV16" s="17">
        <v>496363.49113017961</v>
      </c>
      <c r="AW16" s="17">
        <v>2063716.4176498996</v>
      </c>
      <c r="AX16" s="17">
        <v>25779.832245657821</v>
      </c>
      <c r="AY16" s="17">
        <v>7519.6275233502065</v>
      </c>
      <c r="AZ16" s="17">
        <v>926545.78031340207</v>
      </c>
      <c r="BA16" s="17">
        <v>10796.891021988335</v>
      </c>
      <c r="BB16" s="17">
        <v>3749.1746649965417</v>
      </c>
      <c r="BC16" s="17">
        <v>29994.468437809392</v>
      </c>
      <c r="BD16" s="17">
        <v>11336.536517446</v>
      </c>
      <c r="BE16" s="17">
        <v>6061.3560685011298</v>
      </c>
      <c r="BF16" s="17">
        <v>55036.188372043907</v>
      </c>
      <c r="BG16" s="17">
        <v>135.93930729054216</v>
      </c>
      <c r="BH16" s="17">
        <v>4.3099622573280953</v>
      </c>
      <c r="BI16" s="17">
        <v>953.1154551027106</v>
      </c>
      <c r="BJ16" s="17">
        <v>450397.19692538615</v>
      </c>
      <c r="BK16" s="17">
        <v>16275.414933144486</v>
      </c>
      <c r="BL16" s="17">
        <v>1182008.8892289444</v>
      </c>
      <c r="BM16" s="17">
        <v>22297.781248385454</v>
      </c>
      <c r="BN16" s="17">
        <v>3688.4463854970995</v>
      </c>
      <c r="BO16" s="17">
        <v>752521.32573300891</v>
      </c>
      <c r="BP16" s="17">
        <v>55466157.91721753</v>
      </c>
      <c r="BQ16" s="17">
        <v>11728360.395262906</v>
      </c>
      <c r="BR16" s="17">
        <v>82807885.96749711</v>
      </c>
      <c r="BS16" s="17"/>
      <c r="BT16" s="17"/>
      <c r="BU16" s="17"/>
      <c r="BV16" s="17">
        <v>430.36141690493741</v>
      </c>
      <c r="BW16" s="17"/>
      <c r="BX16" s="17"/>
      <c r="BY16" s="17">
        <v>0</v>
      </c>
      <c r="BZ16" s="17"/>
      <c r="CA16" s="17"/>
      <c r="CB16" s="17">
        <v>16369.155309832277</v>
      </c>
      <c r="CC16" s="17">
        <v>54109188.986422867</v>
      </c>
      <c r="CD16" s="17">
        <v>734383.41830134648</v>
      </c>
      <c r="CE16" s="17"/>
      <c r="CF16" s="17"/>
      <c r="CG16" s="17"/>
      <c r="CH16" s="17">
        <v>137668257.88894805</v>
      </c>
      <c r="CI16" s="32"/>
      <c r="CJ16" s="32"/>
      <c r="CK16" s="32"/>
    </row>
    <row r="17" spans="1:89" ht="15.75" x14ac:dyDescent="0.25">
      <c r="A17" s="8" t="s">
        <v>71</v>
      </c>
      <c r="B17" s="17">
        <v>49647960.017122872</v>
      </c>
      <c r="C17" s="17">
        <v>8610615.4494959749</v>
      </c>
      <c r="D17" s="17">
        <v>63800114.791657209</v>
      </c>
      <c r="E17" s="17">
        <v>45718638.615794793</v>
      </c>
      <c r="F17" s="17">
        <v>9675970.632933788</v>
      </c>
      <c r="G17" s="17">
        <v>65470501.167087659</v>
      </c>
      <c r="H17" s="17">
        <v>55803.357395673091</v>
      </c>
      <c r="I17" s="17">
        <v>151224.00613212347</v>
      </c>
      <c r="J17" s="17">
        <v>914832.73077868915</v>
      </c>
      <c r="K17" s="17">
        <v>57921700.193223812</v>
      </c>
      <c r="L17" s="17">
        <v>22287532.203724418</v>
      </c>
      <c r="M17" s="17">
        <v>142670109.64312926</v>
      </c>
      <c r="N17" s="17">
        <v>97480405.520882279</v>
      </c>
      <c r="O17" s="17">
        <v>7126554.3834850397</v>
      </c>
      <c r="P17" s="17">
        <v>126040882.7217536</v>
      </c>
      <c r="Q17" s="17">
        <v>103062853.52355787</v>
      </c>
      <c r="R17" s="17">
        <v>10557678.780324349</v>
      </c>
      <c r="S17" s="17">
        <v>163841957.49040663</v>
      </c>
      <c r="T17" s="17">
        <v>77556.986350563908</v>
      </c>
      <c r="U17" s="17">
        <v>15569.726115469894</v>
      </c>
      <c r="V17" s="17">
        <v>118134.6931497912</v>
      </c>
      <c r="W17" s="17">
        <v>19057766.061422262</v>
      </c>
      <c r="X17" s="17">
        <v>3783466.3640827257</v>
      </c>
      <c r="Y17" s="17">
        <v>24394091.543505583</v>
      </c>
      <c r="Z17" s="17">
        <v>1311103.1302706653</v>
      </c>
      <c r="AA17" s="17">
        <v>363745.05531901593</v>
      </c>
      <c r="AB17" s="17">
        <v>1944943.5483086149</v>
      </c>
      <c r="AC17" s="17">
        <v>7632219.5866947658</v>
      </c>
      <c r="AD17" s="17">
        <v>1392340.037689585</v>
      </c>
      <c r="AE17" s="17">
        <v>12791097.41153322</v>
      </c>
      <c r="AF17" s="17">
        <v>7707923.2786629125</v>
      </c>
      <c r="AG17" s="17">
        <v>1974906.6562424735</v>
      </c>
      <c r="AH17" s="17">
        <v>12022060.487552453</v>
      </c>
      <c r="AI17" s="17">
        <v>8152713.0561623145</v>
      </c>
      <c r="AJ17" s="17">
        <v>2569002.5600361521</v>
      </c>
      <c r="AK17" s="17">
        <v>19605114.44627763</v>
      </c>
      <c r="AL17" s="17">
        <v>1993026.3786110464</v>
      </c>
      <c r="AM17" s="17">
        <v>1538514.7076145085</v>
      </c>
      <c r="AN17" s="17">
        <v>141586039.47543618</v>
      </c>
      <c r="AO17" s="17">
        <v>2762137.7937452877</v>
      </c>
      <c r="AP17" s="17">
        <v>913812.6388536921</v>
      </c>
      <c r="AQ17" s="17">
        <v>7627699.8483504467</v>
      </c>
      <c r="AR17" s="17">
        <v>100504.62131106236</v>
      </c>
      <c r="AS17" s="17">
        <v>77530.507029020315</v>
      </c>
      <c r="AT17" s="17">
        <v>464976.38396149402</v>
      </c>
      <c r="AU17" s="17">
        <v>17009537.098440804</v>
      </c>
      <c r="AV17" s="17">
        <v>10459833.889750343</v>
      </c>
      <c r="AW17" s="17">
        <v>43488554.879446745</v>
      </c>
      <c r="AX17" s="17">
        <v>355894.60084846162</v>
      </c>
      <c r="AY17" s="17">
        <v>103809.62957594838</v>
      </c>
      <c r="AZ17" s="17">
        <v>12791108.86022177</v>
      </c>
      <c r="BA17" s="17">
        <v>125927.93009450984</v>
      </c>
      <c r="BB17" s="17">
        <v>43727.940215779454</v>
      </c>
      <c r="BC17" s="17">
        <v>349836.01454957091</v>
      </c>
      <c r="BD17" s="17">
        <v>3738019.3785013058</v>
      </c>
      <c r="BE17" s="17">
        <v>1998623.3369588437</v>
      </c>
      <c r="BF17" s="17">
        <v>18147194.986489251</v>
      </c>
      <c r="BG17" s="17">
        <v>576275.90943712357</v>
      </c>
      <c r="BH17" s="17">
        <v>18270.855347033455</v>
      </c>
      <c r="BI17" s="17">
        <v>4040461.0457074656</v>
      </c>
      <c r="BJ17" s="17">
        <v>58405742.277893268</v>
      </c>
      <c r="BK17" s="17">
        <v>2110531.9849681198</v>
      </c>
      <c r="BL17" s="17">
        <v>153278277.54203653</v>
      </c>
      <c r="BM17" s="17">
        <v>20809.341184829791</v>
      </c>
      <c r="BN17" s="17">
        <v>3442.2321406224673</v>
      </c>
      <c r="BO17" s="17">
        <v>702288.39549551567</v>
      </c>
      <c r="BP17" s="17">
        <v>482914518.65760839</v>
      </c>
      <c r="BQ17" s="17">
        <v>85776703.578035057</v>
      </c>
      <c r="BR17" s="17">
        <v>1016090278.1068352</v>
      </c>
      <c r="BS17" s="17"/>
      <c r="BT17" s="17"/>
      <c r="BU17" s="17"/>
      <c r="BV17" s="17">
        <v>12970875.60906164</v>
      </c>
      <c r="BW17" s="17"/>
      <c r="BX17" s="17"/>
      <c r="BY17" s="17">
        <v>115.39227819288267</v>
      </c>
      <c r="BZ17" s="17"/>
      <c r="CA17" s="17"/>
      <c r="CB17" s="17">
        <v>19771649.532650627</v>
      </c>
      <c r="CC17" s="17">
        <v>69443438.370947599</v>
      </c>
      <c r="CD17" s="17">
        <v>32589672.326593682</v>
      </c>
      <c r="CE17" s="17"/>
      <c r="CF17" s="17"/>
      <c r="CG17" s="17"/>
      <c r="CH17" s="17">
        <v>1150866029.3383667</v>
      </c>
      <c r="CI17" s="32"/>
      <c r="CJ17" s="32"/>
      <c r="CK17" s="32"/>
    </row>
    <row r="18" spans="1:89" s="31" customFormat="1" ht="15.75" x14ac:dyDescent="0.25">
      <c r="A18" s="8" t="s">
        <v>74</v>
      </c>
      <c r="B18" s="17">
        <v>4538362191.2485695</v>
      </c>
      <c r="C18" s="17">
        <v>787103671.24642909</v>
      </c>
      <c r="D18" s="17">
        <v>5832022678.6340208</v>
      </c>
      <c r="E18" s="17">
        <v>596567691.68300605</v>
      </c>
      <c r="F18" s="17">
        <v>126258603.49410395</v>
      </c>
      <c r="G18" s="17">
        <v>854303341.85597324</v>
      </c>
      <c r="H18" s="17">
        <v>28305.216226464843</v>
      </c>
      <c r="I18" s="17">
        <v>76705.56740612704</v>
      </c>
      <c r="J18" s="17">
        <v>464031.9053230643</v>
      </c>
      <c r="K18" s="17">
        <v>2219740.2751816497</v>
      </c>
      <c r="L18" s="17">
        <v>854127.77425347141</v>
      </c>
      <c r="M18" s="17">
        <v>5467563.7521511344</v>
      </c>
      <c r="N18" s="17">
        <v>6032121.1104321275</v>
      </c>
      <c r="O18" s="17">
        <v>440993.64289219916</v>
      </c>
      <c r="P18" s="17">
        <v>7799453.2889024504</v>
      </c>
      <c r="Q18" s="17">
        <v>58106036.90391016</v>
      </c>
      <c r="R18" s="17">
        <v>5952337.3539131768</v>
      </c>
      <c r="S18" s="17">
        <v>92372823.989104286</v>
      </c>
      <c r="T18" s="17">
        <v>1355379.2862028766</v>
      </c>
      <c r="U18" s="17">
        <v>272095.20717286656</v>
      </c>
      <c r="V18" s="17">
        <v>2064511.8333172014</v>
      </c>
      <c r="W18" s="17">
        <v>34168480.323668011</v>
      </c>
      <c r="X18" s="17">
        <v>6783339.4323223568</v>
      </c>
      <c r="Y18" s="17">
        <v>43735925.513602547</v>
      </c>
      <c r="Z18" s="17">
        <v>71611443.256456748</v>
      </c>
      <c r="AA18" s="17">
        <v>19867474.790802307</v>
      </c>
      <c r="AB18" s="17">
        <v>106231318.75061645</v>
      </c>
      <c r="AC18" s="17">
        <v>209394203.2485539</v>
      </c>
      <c r="AD18" s="17">
        <v>38199625.879649371</v>
      </c>
      <c r="AE18" s="17">
        <v>350930895.10053623</v>
      </c>
      <c r="AF18" s="17">
        <v>270830028.36782467</v>
      </c>
      <c r="AG18" s="17">
        <v>69391456.868099153</v>
      </c>
      <c r="AH18" s="17">
        <v>422414036.20306134</v>
      </c>
      <c r="AI18" s="17">
        <v>137300931.89672959</v>
      </c>
      <c r="AJ18" s="17">
        <v>43264915.998906106</v>
      </c>
      <c r="AK18" s="17">
        <v>330172356.72011393</v>
      </c>
      <c r="AL18" s="17">
        <v>1393981.2370605073</v>
      </c>
      <c r="AM18" s="17">
        <v>1076082.4133451188</v>
      </c>
      <c r="AN18" s="17">
        <v>99029438.133183986</v>
      </c>
      <c r="AO18" s="17">
        <v>56236060.422276855</v>
      </c>
      <c r="AP18" s="17">
        <v>18604872.96817147</v>
      </c>
      <c r="AQ18" s="17">
        <v>155297027.73198569</v>
      </c>
      <c r="AR18" s="17">
        <v>3597396.7307889722</v>
      </c>
      <c r="AS18" s="17">
        <v>2775076.2988239848</v>
      </c>
      <c r="AT18" s="17">
        <v>16643060.803941807</v>
      </c>
      <c r="AU18" s="17">
        <v>70797262.071682394</v>
      </c>
      <c r="AV18" s="17">
        <v>43536023.163546376</v>
      </c>
      <c r="AW18" s="17">
        <v>181008489.47859737</v>
      </c>
      <c r="AX18" s="17">
        <v>5379104.6284897849</v>
      </c>
      <c r="AY18" s="17">
        <v>1569011.8861105158</v>
      </c>
      <c r="AZ18" s="17">
        <v>193328903.30312249</v>
      </c>
      <c r="BA18" s="17">
        <v>2940979.7089624349</v>
      </c>
      <c r="BB18" s="17">
        <v>1021242.744106191</v>
      </c>
      <c r="BC18" s="17">
        <v>8170233.7160819508</v>
      </c>
      <c r="BD18" s="17">
        <v>69206688.049987197</v>
      </c>
      <c r="BE18" s="17">
        <v>37003045.678642623</v>
      </c>
      <c r="BF18" s="17">
        <v>335982009.51964766</v>
      </c>
      <c r="BG18" s="17">
        <v>13772023.055613916</v>
      </c>
      <c r="BH18" s="17">
        <v>436642.6514877351</v>
      </c>
      <c r="BI18" s="17">
        <v>96560209.728608295</v>
      </c>
      <c r="BJ18" s="17">
        <v>136209288.20704126</v>
      </c>
      <c r="BK18" s="17">
        <v>4922017.0517293671</v>
      </c>
      <c r="BL18" s="17">
        <v>357463568.94610453</v>
      </c>
      <c r="BM18" s="17">
        <v>1673803.6088518789</v>
      </c>
      <c r="BN18" s="17">
        <v>276876.64536348177</v>
      </c>
      <c r="BO18" s="17">
        <v>56488710.545633964</v>
      </c>
      <c r="BP18" s="17">
        <v>6287183140.5375147</v>
      </c>
      <c r="BQ18" s="17">
        <v>1209686238.7572775</v>
      </c>
      <c r="BR18" s="17">
        <v>9547950589.4536285</v>
      </c>
      <c r="BS18" s="17"/>
      <c r="BT18" s="17"/>
      <c r="BU18" s="17"/>
      <c r="BV18" s="17">
        <v>10240745.781617556</v>
      </c>
      <c r="BW18" s="17"/>
      <c r="BX18" s="17"/>
      <c r="BY18" s="17">
        <v>1698.1131569951747</v>
      </c>
      <c r="BZ18" s="17"/>
      <c r="CA18" s="17"/>
      <c r="CB18" s="17">
        <v>86628940.883592144</v>
      </c>
      <c r="CC18" s="17">
        <v>1771365195.4483469</v>
      </c>
      <c r="CD18" s="17">
        <v>83521645.040136874</v>
      </c>
      <c r="CE18" s="17"/>
      <c r="CF18" s="17"/>
      <c r="CG18" s="17"/>
      <c r="CH18" s="17">
        <v>11499708814.72048</v>
      </c>
      <c r="CI18" s="32"/>
      <c r="CJ18" s="32"/>
      <c r="CK18" s="32"/>
    </row>
    <row r="19" spans="1:89" ht="15.75" x14ac:dyDescent="0.25">
      <c r="A19" s="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18"/>
      <c r="CJ19" s="32"/>
    </row>
    <row r="20" spans="1:89" ht="15.75" x14ac:dyDescent="0.25">
      <c r="A20" s="5" t="s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</row>
    <row r="21" spans="1:89" ht="15.75" x14ac:dyDescent="0.25">
      <c r="A21" s="5" t="s">
        <v>73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</row>
    <row r="22" spans="1:89" ht="15.75" x14ac:dyDescent="0.25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</row>
    <row r="23" spans="1:89" ht="15.75" x14ac:dyDescent="0.25">
      <c r="A23" s="5" t="s">
        <v>33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</row>
    <row r="24" spans="1:89" ht="15.75" x14ac:dyDescent="0.25">
      <c r="A24" s="16" t="s">
        <v>76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</row>
    <row r="25" spans="1:89" ht="15.75" x14ac:dyDescent="0.25">
      <c r="A25" s="16" t="s">
        <v>75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7">
        <v>13000</v>
      </c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7">
        <v>13000</v>
      </c>
    </row>
    <row r="26" spans="1:89" ht="15.75" x14ac:dyDescent="0.25">
      <c r="A26" s="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</row>
    <row r="27" spans="1:89" ht="15.75" x14ac:dyDescent="0.25">
      <c r="A27" s="6" t="s">
        <v>35</v>
      </c>
      <c r="B27" s="33">
        <f>SUM(B8:B25)</f>
        <v>4602981282.5165462</v>
      </c>
      <c r="C27" s="33">
        <f t="shared" ref="C27:BN27" si="0">SUM(C8:C25)</f>
        <v>798310781.17425966</v>
      </c>
      <c r="D27" s="33">
        <f t="shared" si="0"/>
        <v>5915061446.7769146</v>
      </c>
      <c r="E27" s="33">
        <f t="shared" si="0"/>
        <v>678468480.88580215</v>
      </c>
      <c r="F27" s="33">
        <f t="shared" si="0"/>
        <v>143592226.17259234</v>
      </c>
      <c r="G27" s="33">
        <f t="shared" si="0"/>
        <v>971587799.08026552</v>
      </c>
      <c r="H27" s="33">
        <f t="shared" si="0"/>
        <v>84108.573622137934</v>
      </c>
      <c r="I27" s="33">
        <f t="shared" si="0"/>
        <v>227929.57353825052</v>
      </c>
      <c r="J27" s="33">
        <f t="shared" si="0"/>
        <v>1378864.6361017535</v>
      </c>
      <c r="K27" s="33">
        <f t="shared" si="0"/>
        <v>61708132.847456068</v>
      </c>
      <c r="L27" s="33">
        <f t="shared" si="0"/>
        <v>23744503.242849886</v>
      </c>
      <c r="M27" s="33">
        <f t="shared" si="0"/>
        <v>151996679.13493502</v>
      </c>
      <c r="N27" s="33">
        <f t="shared" si="0"/>
        <v>103512526.63131441</v>
      </c>
      <c r="O27" s="33">
        <f t="shared" si="0"/>
        <v>7567548.0263772393</v>
      </c>
      <c r="P27" s="33">
        <f t="shared" si="0"/>
        <v>133840336.01065604</v>
      </c>
      <c r="Q27" s="33">
        <f t="shared" si="0"/>
        <v>161168890.42746803</v>
      </c>
      <c r="R27" s="33">
        <f t="shared" si="0"/>
        <v>16510016.134237526</v>
      </c>
      <c r="S27" s="33">
        <f t="shared" si="0"/>
        <v>256214781.4795109</v>
      </c>
      <c r="T27" s="33">
        <f t="shared" si="0"/>
        <v>1432936.2725534404</v>
      </c>
      <c r="U27" s="33">
        <f t="shared" si="0"/>
        <v>287664.93328833644</v>
      </c>
      <c r="V27" s="33">
        <f t="shared" si="0"/>
        <v>2182646.5264669927</v>
      </c>
      <c r="W27" s="33">
        <f t="shared" si="0"/>
        <v>53226246.385090277</v>
      </c>
      <c r="X27" s="33">
        <f t="shared" si="0"/>
        <v>10566805.796405083</v>
      </c>
      <c r="Y27" s="33">
        <f t="shared" si="0"/>
        <v>68130017.057108134</v>
      </c>
      <c r="Z27" s="33">
        <f t="shared" si="0"/>
        <v>72922546.386727408</v>
      </c>
      <c r="AA27" s="33">
        <f t="shared" si="0"/>
        <v>20231219.846121322</v>
      </c>
      <c r="AB27" s="33">
        <f t="shared" si="0"/>
        <v>108176262.29892506</v>
      </c>
      <c r="AC27" s="33">
        <f t="shared" si="0"/>
        <v>217848846.5047304</v>
      </c>
      <c r="AD27" s="33">
        <f t="shared" si="0"/>
        <v>39742000.044365287</v>
      </c>
      <c r="AE27" s="33">
        <f t="shared" si="0"/>
        <v>365100320.42184687</v>
      </c>
      <c r="AF27" s="33">
        <f t="shared" si="0"/>
        <v>278584537.03180861</v>
      </c>
      <c r="AG27" s="33">
        <f t="shared" si="0"/>
        <v>71378299.526326597</v>
      </c>
      <c r="AH27" s="33">
        <f t="shared" si="0"/>
        <v>434508755.99194795</v>
      </c>
      <c r="AI27" s="33">
        <f t="shared" si="0"/>
        <v>145859229.72928724</v>
      </c>
      <c r="AJ27" s="33">
        <f t="shared" si="0"/>
        <v>45961722.434988618</v>
      </c>
      <c r="AK27" s="33">
        <f t="shared" si="0"/>
        <v>350752795.07441115</v>
      </c>
      <c r="AL27" s="33">
        <f t="shared" si="0"/>
        <v>3387921.9954437879</v>
      </c>
      <c r="AM27" s="33">
        <f t="shared" si="0"/>
        <v>2615302.9755047676</v>
      </c>
      <c r="AN27" s="33">
        <f t="shared" si="0"/>
        <v>240680435.81083789</v>
      </c>
      <c r="AO27" s="33">
        <f t="shared" si="0"/>
        <v>59140954.834341921</v>
      </c>
      <c r="AP27" s="33">
        <f t="shared" si="0"/>
        <v>19565914.533256155</v>
      </c>
      <c r="AQ27" s="33">
        <f t="shared" si="0"/>
        <v>163318952.89319873</v>
      </c>
      <c r="AR27" s="33">
        <f t="shared" si="0"/>
        <v>3697901.3521000347</v>
      </c>
      <c r="AS27" s="33">
        <f t="shared" si="0"/>
        <v>2852606.805853005</v>
      </c>
      <c r="AT27" s="33">
        <f t="shared" si="0"/>
        <v>17108037.1879033</v>
      </c>
      <c r="AU27" s="33">
        <f t="shared" si="0"/>
        <v>88613973.863878489</v>
      </c>
      <c r="AV27" s="33">
        <f t="shared" si="0"/>
        <v>54492220.544426896</v>
      </c>
      <c r="AW27" s="33">
        <f t="shared" si="0"/>
        <v>226560760.77569401</v>
      </c>
      <c r="AX27" s="33">
        <f t="shared" si="0"/>
        <v>5760779.0615839045</v>
      </c>
      <c r="AY27" s="33">
        <f t="shared" si="0"/>
        <v>1680341.1432098143</v>
      </c>
      <c r="AZ27" s="33">
        <f t="shared" si="0"/>
        <v>207046557.94365767</v>
      </c>
      <c r="BA27" s="33">
        <f t="shared" si="0"/>
        <v>3077704.5300789331</v>
      </c>
      <c r="BB27" s="33">
        <f t="shared" si="0"/>
        <v>1068719.858986967</v>
      </c>
      <c r="BC27" s="33">
        <f t="shared" si="0"/>
        <v>8550064.1990693305</v>
      </c>
      <c r="BD27" s="33">
        <f t="shared" si="0"/>
        <v>72956043.965005949</v>
      </c>
      <c r="BE27" s="33">
        <f t="shared" si="0"/>
        <v>39007730.37166997</v>
      </c>
      <c r="BF27" s="33">
        <f t="shared" si="0"/>
        <v>354184240.69450897</v>
      </c>
      <c r="BG27" s="33">
        <f t="shared" si="0"/>
        <v>14348434.904358331</v>
      </c>
      <c r="BH27" s="33">
        <f t="shared" si="0"/>
        <v>454917.81679702591</v>
      </c>
      <c r="BI27" s="33">
        <f t="shared" si="0"/>
        <v>100601623.88977087</v>
      </c>
      <c r="BJ27" s="33">
        <f t="shared" si="0"/>
        <v>195065427.68185991</v>
      </c>
      <c r="BK27" s="33">
        <f t="shared" si="0"/>
        <v>7048824.4516306315</v>
      </c>
      <c r="BL27" s="33">
        <f t="shared" si="0"/>
        <v>511923855.37737</v>
      </c>
      <c r="BM27" s="33">
        <f t="shared" si="0"/>
        <v>1716910.7312850941</v>
      </c>
      <c r="BN27" s="33">
        <f t="shared" si="0"/>
        <v>284007.32388960134</v>
      </c>
      <c r="BO27" s="33">
        <f t="shared" ref="BO27:CH27" si="1">SUM(BO8:BO25)</f>
        <v>57943520.266862489</v>
      </c>
      <c r="BP27" s="33">
        <f t="shared" si="1"/>
        <v>6825563817.1123409</v>
      </c>
      <c r="BQ27" s="33">
        <f t="shared" si="1"/>
        <v>1307191302.7305756</v>
      </c>
      <c r="BR27" s="33">
        <f t="shared" si="1"/>
        <v>10646848753.527962</v>
      </c>
      <c r="BS27" s="33">
        <f t="shared" si="1"/>
        <v>78968</v>
      </c>
      <c r="BT27" s="33">
        <f t="shared" si="1"/>
        <v>0</v>
      </c>
      <c r="BU27" s="33">
        <f t="shared" si="1"/>
        <v>0</v>
      </c>
      <c r="BV27" s="33">
        <f t="shared" si="1"/>
        <v>23212051.752096102</v>
      </c>
      <c r="BW27" s="33">
        <f t="shared" si="1"/>
        <v>0</v>
      </c>
      <c r="BX27" s="33">
        <f t="shared" si="1"/>
        <v>0</v>
      </c>
      <c r="BY27" s="33">
        <f t="shared" si="1"/>
        <v>1813.5054351880574</v>
      </c>
      <c r="BZ27" s="33">
        <f t="shared" si="1"/>
        <v>0</v>
      </c>
      <c r="CA27" s="33">
        <f t="shared" si="1"/>
        <v>0</v>
      </c>
      <c r="CB27" s="33">
        <f t="shared" si="1"/>
        <v>106416959.5715526</v>
      </c>
      <c r="CC27" s="33">
        <f t="shared" si="1"/>
        <v>1894917822.8057172</v>
      </c>
      <c r="CD27" s="33">
        <f t="shared" si="1"/>
        <v>116845700.7850319</v>
      </c>
      <c r="CE27" s="33">
        <f t="shared" si="1"/>
        <v>0</v>
      </c>
      <c r="CF27" s="33">
        <f t="shared" si="1"/>
        <v>0</v>
      </c>
      <c r="CG27" s="33">
        <f t="shared" si="1"/>
        <v>0</v>
      </c>
      <c r="CH27" s="33">
        <f t="shared" si="1"/>
        <v>12788322069.947794</v>
      </c>
      <c r="CI27" s="32"/>
    </row>
    <row r="28" spans="1:89" ht="15.7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</row>
    <row r="29" spans="1:89" ht="15.7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</row>
  </sheetData>
  <mergeCells count="37">
    <mergeCell ref="B3:CB3"/>
    <mergeCell ref="CF4:CF5"/>
    <mergeCell ref="CG4:CG5"/>
    <mergeCell ref="CH4:CH5"/>
    <mergeCell ref="B5:D5"/>
    <mergeCell ref="E5:G5"/>
    <mergeCell ref="H5:J5"/>
    <mergeCell ref="K5:M5"/>
    <mergeCell ref="N5:P5"/>
    <mergeCell ref="Q5:S5"/>
    <mergeCell ref="T5:V5"/>
    <mergeCell ref="BS4:BS5"/>
    <mergeCell ref="CC4:CC5"/>
    <mergeCell ref="CD4:CD5"/>
    <mergeCell ref="CE4:CE5"/>
    <mergeCell ref="AX5:AZ5"/>
    <mergeCell ref="W5:Y5"/>
    <mergeCell ref="Z5:AB5"/>
    <mergeCell ref="AC5:AE5"/>
    <mergeCell ref="AF5:AH5"/>
    <mergeCell ref="AI5:AK5"/>
    <mergeCell ref="BM5:BO5"/>
    <mergeCell ref="BP5:BR5"/>
    <mergeCell ref="CC3:CD3"/>
    <mergeCell ref="BA5:BC5"/>
    <mergeCell ref="BD5:BF5"/>
    <mergeCell ref="BG5:BI5"/>
    <mergeCell ref="BJ5:BL5"/>
    <mergeCell ref="BT5:BV5"/>
    <mergeCell ref="BW5:BY5"/>
    <mergeCell ref="BZ5:CB5"/>
    <mergeCell ref="B4:BR4"/>
    <mergeCell ref="BT4:CB4"/>
    <mergeCell ref="AL5:AN5"/>
    <mergeCell ref="AO5:AQ5"/>
    <mergeCell ref="AR5:AT5"/>
    <mergeCell ref="AU5:AW5"/>
  </mergeCells>
  <pageMargins left="0.7" right="0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water-Use</vt:lpstr>
      <vt:lpstr>energy use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Pavillion PC</dc:creator>
  <cp:lastModifiedBy>Acer</cp:lastModifiedBy>
  <cp:lastPrinted>2019-10-03T12:43:42Z</cp:lastPrinted>
  <dcterms:created xsi:type="dcterms:W3CDTF">2019-03-02T17:20:33Z</dcterms:created>
  <dcterms:modified xsi:type="dcterms:W3CDTF">2019-10-11T02:01:21Z</dcterms:modified>
</cp:coreProperties>
</file>